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L\2025\SMeS\134 - Pravidelné školení a nové kurzy vazačů a jeřábníků pro OŘ PHA 2025-2029\3. Ke zveřejnění\"/>
    </mc:Choice>
  </mc:AlternateContent>
  <xr:revisionPtr revIDLastSave="0" documentId="13_ncr:1_{C95A52A0-FB84-44BB-A523-52DD3E19CB74}" xr6:coauthVersionLast="47" xr6:coauthVersionMax="47" xr10:uidLastSave="{00000000-0000-0000-0000-000000000000}"/>
  <bookViews>
    <workbookView xWindow="2730" yWindow="1050" windowWidth="20310" windowHeight="15150" xr2:uid="{A2DD8836-361F-4246-A859-45145972331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8" i="1"/>
  <c r="E19" i="1"/>
  <c r="E21" i="1"/>
  <c r="E23" i="1"/>
  <c r="E25" i="1"/>
  <c r="E10" i="1"/>
  <c r="E11" i="1"/>
  <c r="E13" i="1"/>
  <c r="E14" i="1"/>
  <c r="E15" i="1"/>
  <c r="E26" i="1" l="1"/>
  <c r="E27" i="1" l="1"/>
  <c r="E28" i="1" s="1"/>
</calcChain>
</file>

<file path=xl/sharedStrings.xml><?xml version="1.0" encoding="utf-8"?>
<sst xmlns="http://schemas.openxmlformats.org/spreadsheetml/2006/main" count="32" uniqueCount="30">
  <si>
    <t xml:space="preserve">Název zakázky: </t>
  </si>
  <si>
    <t>č. položky</t>
  </si>
  <si>
    <r>
      <rPr>
        <sz val="9"/>
        <rFont val="Verdana"/>
        <family val="2"/>
        <charset val="238"/>
      </rPr>
      <t>název položky</t>
    </r>
  </si>
  <si>
    <t xml:space="preserve">Nabídková cena bez DPH: </t>
  </si>
  <si>
    <t xml:space="preserve">Nabídková cena včetně DPH: </t>
  </si>
  <si>
    <t>výše DPH:</t>
  </si>
  <si>
    <t>*</t>
  </si>
  <si>
    <t>Rozpis položek</t>
  </si>
  <si>
    <t>vazač břemen</t>
  </si>
  <si>
    <t>jeřábník</t>
  </si>
  <si>
    <t>obsluha pracovních plošin</t>
  </si>
  <si>
    <t>rozšíření oprávnění - jeřábník/obsluhovatel pracovních plošin</t>
  </si>
  <si>
    <t>praktická zkouška dle požadavku, s dopravou školitele na/z místa školení</t>
  </si>
  <si>
    <t>vystavení průkazu a předání jeho originálu objednateli</t>
  </si>
  <si>
    <t>ruční kladkostroj (HUPCUK)</t>
  </si>
  <si>
    <t>opakované školení</t>
  </si>
  <si>
    <t>průkaz pro jeřábníka, vazače a obsluhu pracovních plošin</t>
  </si>
  <si>
    <t>Pravidelné školení a nové kurzy vazačů a jeřábníků pro OŘ PHA 2025-2029</t>
  </si>
  <si>
    <t>Cena celkem</t>
  </si>
  <si>
    <t>Předpokládané množství školených osob za dobu trvání RD</t>
  </si>
  <si>
    <t xml:space="preserve">Minimální počet 20 osob na jedno školení. </t>
  </si>
  <si>
    <t xml:space="preserve">uchazeč vypní pouze žluté buňky. Uchazeč ocení cenu za jednu školenou osobu  </t>
  </si>
  <si>
    <t>základní kurz s dopravou školitele na/z místa školení</t>
  </si>
  <si>
    <t>opakovací školení s dopravou školitele na/z místa školení</t>
  </si>
  <si>
    <t>praktická zkouška s dopravou školitele na/z místa školení</t>
  </si>
  <si>
    <t>základní kurz  s dopravou školitele na/z místa školení</t>
  </si>
  <si>
    <t>opakovací školení  s dopravou školitele na/z místa školení</t>
  </si>
  <si>
    <t>praktická zkouška  s dopravou školitele na/z místa školení</t>
  </si>
  <si>
    <t xml:space="preserve">Cena jedné školené osoby * </t>
  </si>
  <si>
    <t xml:space="preserve">Nabídkový ceník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</si>
</sst>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2"/>
      <color rgb="FF00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12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0"/>
      <color rgb="FF000000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rgb="FF00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</cellStyleXfs>
  <cellXfs count="46">
    <xf numFmtId="0" fontId="0" fillId="0" borderId="0" xfId="0"/>
    <xf numFmtId="164" fontId="6" fillId="4" borderId="3" xfId="4" applyNumberFormat="1" applyFont="1" applyFill="1" applyBorder="1" applyAlignment="1" applyProtection="1">
      <alignment horizontal="right"/>
      <protection locked="0"/>
    </xf>
    <xf numFmtId="164" fontId="6" fillId="6" borderId="3" xfId="4" applyNumberFormat="1" applyFont="1" applyFill="1" applyBorder="1" applyAlignment="1" applyProtection="1">
      <alignment horizontal="right"/>
      <protection locked="0"/>
    </xf>
    <xf numFmtId="0" fontId="2" fillId="2" borderId="0" xfId="1" applyFont="1" applyFill="1" applyAlignment="1" applyProtection="1">
      <alignment horizontal="left"/>
    </xf>
    <xf numFmtId="0" fontId="0" fillId="0" borderId="0" xfId="0" applyProtection="1"/>
    <xf numFmtId="0" fontId="6" fillId="0" borderId="0" xfId="2" applyFont="1" applyProtection="1"/>
    <xf numFmtId="0" fontId="3" fillId="0" borderId="0" xfId="2" applyProtection="1"/>
    <xf numFmtId="0" fontId="11" fillId="0" borderId="0" xfId="1" applyFont="1" applyAlignment="1" applyProtection="1">
      <alignment horizontal="left" vertical="center" wrapText="1"/>
    </xf>
    <xf numFmtId="0" fontId="4" fillId="0" borderId="1" xfId="3" applyFont="1" applyBorder="1" applyAlignment="1" applyProtection="1">
      <alignment horizontal="center" vertical="center"/>
    </xf>
    <xf numFmtId="0" fontId="4" fillId="0" borderId="9" xfId="3" applyFont="1" applyBorder="1" applyAlignment="1" applyProtection="1">
      <alignment horizontal="center" vertical="center"/>
    </xf>
    <xf numFmtId="0" fontId="12" fillId="0" borderId="2" xfId="3" applyFont="1" applyBorder="1" applyAlignment="1" applyProtection="1">
      <alignment horizontal="center" vertical="center" wrapText="1"/>
    </xf>
    <xf numFmtId="0" fontId="13" fillId="0" borderId="2" xfId="3" applyFont="1" applyBorder="1" applyAlignment="1" applyProtection="1">
      <alignment horizontal="center" vertical="center" wrapText="1"/>
    </xf>
    <xf numFmtId="0" fontId="5" fillId="0" borderId="2" xfId="3" applyFont="1" applyBorder="1" applyAlignment="1" applyProtection="1">
      <alignment horizontal="center" vertical="center" wrapText="1"/>
    </xf>
    <xf numFmtId="0" fontId="4" fillId="0" borderId="10" xfId="3" applyFont="1" applyBorder="1" applyAlignment="1" applyProtection="1">
      <alignment horizontal="center" vertical="center"/>
    </xf>
    <xf numFmtId="0" fontId="4" fillId="0" borderId="11" xfId="3" applyFont="1" applyBorder="1" applyAlignment="1" applyProtection="1">
      <alignment horizontal="center" vertical="center"/>
    </xf>
    <xf numFmtId="0" fontId="13" fillId="0" borderId="13" xfId="3" applyFont="1" applyBorder="1" applyAlignment="1" applyProtection="1">
      <alignment horizontal="center" vertical="center" wrapText="1"/>
    </xf>
    <xf numFmtId="0" fontId="4" fillId="0" borderId="12" xfId="3" applyFont="1" applyBorder="1" applyAlignment="1" applyProtection="1">
      <alignment horizontal="center" vertical="center"/>
    </xf>
    <xf numFmtId="0" fontId="4" fillId="0" borderId="4" xfId="3" applyFont="1" applyBorder="1" applyAlignment="1" applyProtection="1">
      <alignment horizontal="center" vertical="center"/>
    </xf>
    <xf numFmtId="0" fontId="13" fillId="0" borderId="7" xfId="3" applyFont="1" applyBorder="1" applyAlignment="1" applyProtection="1">
      <alignment horizontal="center" vertical="center" wrapText="1"/>
    </xf>
    <xf numFmtId="0" fontId="6" fillId="3" borderId="3" xfId="3" applyFont="1" applyFill="1" applyBorder="1" applyAlignment="1" applyProtection="1">
      <alignment vertical="center" wrapText="1"/>
    </xf>
    <xf numFmtId="0" fontId="6" fillId="3" borderId="3" xfId="3" applyFont="1" applyFill="1" applyBorder="1" applyAlignment="1" applyProtection="1">
      <alignment horizontal="center"/>
    </xf>
    <xf numFmtId="0" fontId="6" fillId="3" borderId="3" xfId="3" applyFont="1" applyFill="1" applyBorder="1" applyProtection="1"/>
    <xf numFmtId="0" fontId="10" fillId="6" borderId="7" xfId="0" applyFont="1" applyFill="1" applyBorder="1" applyAlignment="1" applyProtection="1">
      <alignment vertical="center" wrapText="1"/>
    </xf>
    <xf numFmtId="0" fontId="8" fillId="6" borderId="4" xfId="0" applyFont="1" applyFill="1" applyBorder="1" applyAlignment="1" applyProtection="1">
      <alignment vertical="center" wrapText="1"/>
    </xf>
    <xf numFmtId="0" fontId="6" fillId="6" borderId="3" xfId="3" applyFont="1" applyFill="1" applyBorder="1" applyAlignment="1" applyProtection="1">
      <alignment horizontal="center"/>
    </xf>
    <xf numFmtId="164" fontId="6" fillId="6" borderId="3" xfId="4" applyNumberFormat="1" applyFont="1" applyFill="1" applyBorder="1" applyAlignment="1" applyProtection="1">
      <alignment horizontal="right"/>
    </xf>
    <xf numFmtId="164" fontId="6" fillId="6" borderId="4" xfId="3" applyNumberFormat="1" applyFont="1" applyFill="1" applyBorder="1" applyAlignment="1" applyProtection="1">
      <alignment horizontal="right"/>
    </xf>
    <xf numFmtId="16" fontId="9" fillId="0" borderId="7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 wrapText="1"/>
    </xf>
    <xf numFmtId="0" fontId="6" fillId="0" borderId="3" xfId="3" applyFont="1" applyBorder="1" applyAlignment="1" applyProtection="1">
      <alignment horizontal="center"/>
    </xf>
    <xf numFmtId="164" fontId="6" fillId="0" borderId="4" xfId="3" applyNumberFormat="1" applyFont="1" applyBorder="1" applyAlignment="1" applyProtection="1">
      <alignment horizontal="right"/>
    </xf>
    <xf numFmtId="0" fontId="10" fillId="6" borderId="7" xfId="0" applyFont="1" applyFill="1" applyBorder="1" applyAlignment="1" applyProtection="1">
      <alignment vertical="center"/>
    </xf>
    <xf numFmtId="16" fontId="9" fillId="0" borderId="7" xfId="0" applyNumberFormat="1" applyFont="1" applyBorder="1" applyAlignment="1" applyProtection="1">
      <alignment horizontal="right" vertical="center"/>
    </xf>
    <xf numFmtId="0" fontId="9" fillId="2" borderId="4" xfId="0" applyFont="1" applyFill="1" applyBorder="1" applyAlignment="1" applyProtection="1">
      <alignment vertical="center" wrapText="1"/>
    </xf>
    <xf numFmtId="0" fontId="6" fillId="0" borderId="0" xfId="3" applyFont="1" applyAlignment="1" applyProtection="1">
      <alignment horizontal="left" vertical="top"/>
    </xf>
    <xf numFmtId="164" fontId="5" fillId="5" borderId="5" xfId="3" applyNumberFormat="1" applyFont="1" applyFill="1" applyBorder="1" applyAlignment="1" applyProtection="1">
      <alignment horizontal="right" vertical="center"/>
    </xf>
    <xf numFmtId="164" fontId="5" fillId="5" borderId="8" xfId="3" applyNumberFormat="1" applyFont="1" applyFill="1" applyBorder="1" applyAlignment="1" applyProtection="1">
      <alignment horizontal="right" vertical="center"/>
    </xf>
    <xf numFmtId="164" fontId="5" fillId="5" borderId="6" xfId="3" applyNumberFormat="1" applyFont="1" applyFill="1" applyBorder="1" applyAlignment="1" applyProtection="1">
      <alignment horizontal="right" vertical="center"/>
    </xf>
    <xf numFmtId="164" fontId="5" fillId="5" borderId="3" xfId="3" applyNumberFormat="1" applyFont="1" applyFill="1" applyBorder="1" applyAlignment="1" applyProtection="1">
      <alignment vertical="center"/>
    </xf>
    <xf numFmtId="164" fontId="5" fillId="0" borderId="5" xfId="3" applyNumberFormat="1" applyFont="1" applyBorder="1" applyAlignment="1" applyProtection="1">
      <alignment horizontal="right" vertical="center"/>
    </xf>
    <xf numFmtId="164" fontId="5" fillId="0" borderId="8" xfId="3" applyNumberFormat="1" applyFont="1" applyBorder="1" applyAlignment="1" applyProtection="1">
      <alignment horizontal="right" vertical="center"/>
    </xf>
    <xf numFmtId="164" fontId="5" fillId="0" borderId="6" xfId="3" applyNumberFormat="1" applyFont="1" applyBorder="1" applyAlignment="1" applyProtection="1">
      <alignment horizontal="right" vertical="center"/>
    </xf>
    <xf numFmtId="164" fontId="2" fillId="0" borderId="3" xfId="0" applyNumberFormat="1" applyFont="1" applyBorder="1" applyProtection="1"/>
    <xf numFmtId="164" fontId="2" fillId="0" borderId="7" xfId="0" applyNumberFormat="1" applyFont="1" applyBorder="1" applyProtection="1"/>
    <xf numFmtId="0" fontId="0" fillId="0" borderId="0" xfId="0" applyAlignment="1" applyProtection="1">
      <alignment horizontal="right"/>
    </xf>
    <xf numFmtId="0" fontId="0" fillId="4" borderId="0" xfId="0" applyFill="1" applyProtection="1"/>
  </cellXfs>
  <cellStyles count="5">
    <cellStyle name="Normální" xfId="0" builtinId="0"/>
    <cellStyle name="Normální 2" xfId="2" xr:uid="{768DD515-7A41-42EA-A355-05A5EC43ACB9}"/>
    <cellStyle name="Normální 4" xfId="4" xr:uid="{958D9FF3-77A6-464D-8781-0BC869B6DC46}"/>
    <cellStyle name="Normální 5" xfId="3" xr:uid="{538D8DC8-DC4B-4D93-AC8B-ACAA31BEF27A}"/>
    <cellStyle name="Normální 6" xfId="1" xr:uid="{97DA0681-E7C1-4AB1-B6AA-FF885C19A5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99221-C23D-44CC-86F0-C1919DA5B287}">
  <sheetPr>
    <pageSetUpPr fitToPage="1"/>
  </sheetPr>
  <dimension ref="A2:E32"/>
  <sheetViews>
    <sheetView tabSelected="1" zoomScale="90" zoomScaleNormal="90" workbookViewId="0">
      <selection activeCell="D10" sqref="D10"/>
    </sheetView>
  </sheetViews>
  <sheetFormatPr defaultRowHeight="12.75" x14ac:dyDescent="0.2"/>
  <cols>
    <col min="1" max="1" width="11" style="4" customWidth="1"/>
    <col min="2" max="2" width="59" style="4" customWidth="1"/>
    <col min="3" max="3" width="13" style="4" customWidth="1"/>
    <col min="4" max="4" width="13.625" style="4" customWidth="1"/>
    <col min="5" max="5" width="18.75" style="4" customWidth="1"/>
    <col min="6" max="16384" width="9" style="4"/>
  </cols>
  <sheetData>
    <row r="2" spans="1:5" x14ac:dyDescent="0.2">
      <c r="A2" s="3" t="s">
        <v>29</v>
      </c>
      <c r="B2" s="3"/>
    </row>
    <row r="3" spans="1:5" x14ac:dyDescent="0.2">
      <c r="A3" s="5" t="s">
        <v>0</v>
      </c>
      <c r="B3" s="5"/>
    </row>
    <row r="4" spans="1:5" ht="30.75" customHeight="1" thickBot="1" x14ac:dyDescent="0.25">
      <c r="A4" s="6"/>
      <c r="B4" s="7" t="s">
        <v>17</v>
      </c>
    </row>
    <row r="5" spans="1:5" ht="13.5" customHeight="1" thickBot="1" x14ac:dyDescent="0.25">
      <c r="A5" s="8" t="s">
        <v>7</v>
      </c>
      <c r="B5" s="9"/>
      <c r="C5" s="10" t="s">
        <v>19</v>
      </c>
      <c r="D5" s="11" t="s">
        <v>28</v>
      </c>
      <c r="E5" s="12" t="s">
        <v>18</v>
      </c>
    </row>
    <row r="6" spans="1:5" ht="21" customHeight="1" thickBot="1" x14ac:dyDescent="0.25">
      <c r="A6" s="13"/>
      <c r="B6" s="14"/>
      <c r="C6" s="10"/>
      <c r="D6" s="15"/>
      <c r="E6" s="12"/>
    </row>
    <row r="7" spans="1:5" ht="31.5" customHeight="1" thickBot="1" x14ac:dyDescent="0.25">
      <c r="A7" s="16"/>
      <c r="B7" s="17"/>
      <c r="C7" s="10"/>
      <c r="D7" s="18"/>
      <c r="E7" s="12"/>
    </row>
    <row r="8" spans="1:5" ht="13.5" thickBot="1" x14ac:dyDescent="0.25">
      <c r="A8" s="19" t="s">
        <v>1</v>
      </c>
      <c r="B8" s="19" t="s">
        <v>2</v>
      </c>
      <c r="C8" s="20"/>
      <c r="D8" s="21"/>
      <c r="E8" s="21"/>
    </row>
    <row r="9" spans="1:5" ht="16.5" thickBot="1" x14ac:dyDescent="0.25">
      <c r="A9" s="22">
        <v>1</v>
      </c>
      <c r="B9" s="23" t="s">
        <v>8</v>
      </c>
      <c r="C9" s="24"/>
      <c r="D9" s="25"/>
      <c r="E9" s="26"/>
    </row>
    <row r="10" spans="1:5" ht="15.75" thickBot="1" x14ac:dyDescent="0.25">
      <c r="A10" s="27">
        <v>45658</v>
      </c>
      <c r="B10" s="28" t="s">
        <v>22</v>
      </c>
      <c r="C10" s="29">
        <v>80</v>
      </c>
      <c r="D10" s="1"/>
      <c r="E10" s="30">
        <f t="shared" ref="E10:E25" si="0">D10*C10</f>
        <v>0</v>
      </c>
    </row>
    <row r="11" spans="1:5" ht="15.75" thickBot="1" x14ac:dyDescent="0.25">
      <c r="A11" s="27">
        <v>45689</v>
      </c>
      <c r="B11" s="28" t="s">
        <v>23</v>
      </c>
      <c r="C11" s="29">
        <v>1080</v>
      </c>
      <c r="D11" s="1"/>
      <c r="E11" s="30">
        <f t="shared" si="0"/>
        <v>0</v>
      </c>
    </row>
    <row r="12" spans="1:5" ht="16.5" thickBot="1" x14ac:dyDescent="0.25">
      <c r="A12" s="22">
        <v>2</v>
      </c>
      <c r="B12" s="23" t="s">
        <v>9</v>
      </c>
      <c r="C12" s="24"/>
      <c r="D12" s="2"/>
      <c r="E12" s="26"/>
    </row>
    <row r="13" spans="1:5" ht="15.75" thickBot="1" x14ac:dyDescent="0.25">
      <c r="A13" s="27">
        <v>45659</v>
      </c>
      <c r="B13" s="28" t="s">
        <v>22</v>
      </c>
      <c r="C13" s="29">
        <v>80</v>
      </c>
      <c r="D13" s="1"/>
      <c r="E13" s="30">
        <f t="shared" si="0"/>
        <v>0</v>
      </c>
    </row>
    <row r="14" spans="1:5" ht="15.75" thickBot="1" x14ac:dyDescent="0.25">
      <c r="A14" s="27">
        <v>45690</v>
      </c>
      <c r="B14" s="28" t="s">
        <v>23</v>
      </c>
      <c r="C14" s="29">
        <v>1000</v>
      </c>
      <c r="D14" s="1"/>
      <c r="E14" s="30">
        <f t="shared" si="0"/>
        <v>0</v>
      </c>
    </row>
    <row r="15" spans="1:5" ht="15.75" thickBot="1" x14ac:dyDescent="0.25">
      <c r="A15" s="27">
        <v>45718</v>
      </c>
      <c r="B15" s="28" t="s">
        <v>24</v>
      </c>
      <c r="C15" s="29">
        <v>1040</v>
      </c>
      <c r="D15" s="1"/>
      <c r="E15" s="30">
        <f t="shared" si="0"/>
        <v>0</v>
      </c>
    </row>
    <row r="16" spans="1:5" ht="16.5" thickBot="1" x14ac:dyDescent="0.25">
      <c r="A16" s="31">
        <v>3</v>
      </c>
      <c r="B16" s="23" t="s">
        <v>10</v>
      </c>
      <c r="C16" s="24"/>
      <c r="D16" s="2"/>
      <c r="E16" s="26"/>
    </row>
    <row r="17" spans="1:5" ht="15.75" thickBot="1" x14ac:dyDescent="0.25">
      <c r="A17" s="32">
        <v>45660</v>
      </c>
      <c r="B17" s="28" t="s">
        <v>25</v>
      </c>
      <c r="C17" s="29">
        <v>40</v>
      </c>
      <c r="D17" s="1"/>
      <c r="E17" s="30">
        <f t="shared" si="0"/>
        <v>0</v>
      </c>
    </row>
    <row r="18" spans="1:5" ht="15.75" thickBot="1" x14ac:dyDescent="0.25">
      <c r="A18" s="32">
        <v>45691</v>
      </c>
      <c r="B18" s="28" t="s">
        <v>26</v>
      </c>
      <c r="C18" s="29">
        <v>560</v>
      </c>
      <c r="D18" s="1"/>
      <c r="E18" s="30">
        <f t="shared" si="0"/>
        <v>0</v>
      </c>
    </row>
    <row r="19" spans="1:5" ht="15.75" thickBot="1" x14ac:dyDescent="0.25">
      <c r="A19" s="32">
        <v>45719</v>
      </c>
      <c r="B19" s="28" t="s">
        <v>27</v>
      </c>
      <c r="C19" s="29">
        <v>360</v>
      </c>
      <c r="D19" s="1"/>
      <c r="E19" s="30">
        <f t="shared" si="0"/>
        <v>0</v>
      </c>
    </row>
    <row r="20" spans="1:5" ht="16.5" thickBot="1" x14ac:dyDescent="0.25">
      <c r="A20" s="31">
        <v>4</v>
      </c>
      <c r="B20" s="23" t="s">
        <v>11</v>
      </c>
      <c r="C20" s="24"/>
      <c r="D20" s="2"/>
      <c r="E20" s="26"/>
    </row>
    <row r="21" spans="1:5" ht="15.75" thickBot="1" x14ac:dyDescent="0.25">
      <c r="A21" s="27">
        <v>45661</v>
      </c>
      <c r="B21" s="33" t="s">
        <v>12</v>
      </c>
      <c r="C21" s="29">
        <v>70</v>
      </c>
      <c r="D21" s="1"/>
      <c r="E21" s="30">
        <f t="shared" si="0"/>
        <v>0</v>
      </c>
    </row>
    <row r="22" spans="1:5" ht="16.5" thickBot="1" x14ac:dyDescent="0.25">
      <c r="A22" s="22">
        <v>5</v>
      </c>
      <c r="B22" s="23" t="s">
        <v>16</v>
      </c>
      <c r="C22" s="24"/>
      <c r="D22" s="2"/>
      <c r="E22" s="26"/>
    </row>
    <row r="23" spans="1:5" ht="15.75" thickBot="1" x14ac:dyDescent="0.25">
      <c r="A23" s="27">
        <v>45662</v>
      </c>
      <c r="B23" s="28" t="s">
        <v>13</v>
      </c>
      <c r="C23" s="29">
        <v>200</v>
      </c>
      <c r="D23" s="1"/>
      <c r="E23" s="30">
        <f t="shared" si="0"/>
        <v>0</v>
      </c>
    </row>
    <row r="24" spans="1:5" ht="16.5" thickBot="1" x14ac:dyDescent="0.25">
      <c r="A24" s="22">
        <v>6</v>
      </c>
      <c r="B24" s="23" t="s">
        <v>14</v>
      </c>
      <c r="C24" s="24"/>
      <c r="D24" s="2"/>
      <c r="E24" s="26"/>
    </row>
    <row r="25" spans="1:5" ht="15.75" thickBot="1" x14ac:dyDescent="0.25">
      <c r="A25" s="27">
        <v>45663</v>
      </c>
      <c r="B25" s="28" t="s">
        <v>15</v>
      </c>
      <c r="C25" s="29">
        <v>1040</v>
      </c>
      <c r="D25" s="1"/>
      <c r="E25" s="30">
        <f t="shared" si="0"/>
        <v>0</v>
      </c>
    </row>
    <row r="26" spans="1:5" ht="22.5" customHeight="1" thickBot="1" x14ac:dyDescent="0.25">
      <c r="A26" s="34"/>
      <c r="B26" s="35" t="s">
        <v>3</v>
      </c>
      <c r="C26" s="36"/>
      <c r="D26" s="37"/>
      <c r="E26" s="38">
        <f>SUM(E9:E25)</f>
        <v>0</v>
      </c>
    </row>
    <row r="27" spans="1:5" ht="22.5" customHeight="1" thickBot="1" x14ac:dyDescent="0.25">
      <c r="B27" s="39" t="s">
        <v>5</v>
      </c>
      <c r="C27" s="40"/>
      <c r="D27" s="41"/>
      <c r="E27" s="42">
        <f>E26/100*21</f>
        <v>0</v>
      </c>
    </row>
    <row r="28" spans="1:5" ht="22.5" customHeight="1" thickBot="1" x14ac:dyDescent="0.25">
      <c r="B28" s="39" t="s">
        <v>4</v>
      </c>
      <c r="C28" s="40"/>
      <c r="D28" s="41"/>
      <c r="E28" s="43">
        <f>E26+E27</f>
        <v>0</v>
      </c>
    </row>
    <row r="31" spans="1:5" x14ac:dyDescent="0.2">
      <c r="A31" s="44"/>
      <c r="B31" s="45" t="s">
        <v>21</v>
      </c>
      <c r="C31" s="45"/>
    </row>
    <row r="32" spans="1:5" x14ac:dyDescent="0.2">
      <c r="A32" s="44" t="s">
        <v>6</v>
      </c>
      <c r="B32" s="4" t="s">
        <v>20</v>
      </c>
    </row>
  </sheetData>
  <sheetProtection algorithmName="SHA-512" hashValue="PspwF5dP/v434mE6C/nH/wKvC3+Hh9UX7dmBNw5/U8S0piwvdkwIJhJ0IYOSPU4KEKm+bQPIMkMJo40da9C0Og==" saltValue="e6HgmAFIaWwZB60Ob8cS1Q==" spinCount="100000" sheet="1" objects="1" scenarios="1"/>
  <mergeCells count="9">
    <mergeCell ref="B28:D28"/>
    <mergeCell ref="E5:E7"/>
    <mergeCell ref="B26:D26"/>
    <mergeCell ref="B27:D27"/>
    <mergeCell ref="A2:B2"/>
    <mergeCell ref="A3:B3"/>
    <mergeCell ref="A5:B7"/>
    <mergeCell ref="C5:C7"/>
    <mergeCell ref="D5:D7"/>
  </mergeCells>
  <pageMargins left="0.7" right="0.7" top="0.78740157499999996" bottom="0.78740157499999996" header="0.3" footer="0.3"/>
  <pageSetup paperSize="9" scale="67" orientation="portrait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2025-11-06T06:09:36Z</cp:lastPrinted>
  <dcterms:created xsi:type="dcterms:W3CDTF">2024-02-23T11:12:20Z</dcterms:created>
  <dcterms:modified xsi:type="dcterms:W3CDTF">2025-11-06T06:13:54Z</dcterms:modified>
</cp:coreProperties>
</file>